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3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<sst xmlns="http://schemas.openxmlformats.org/spreadsheetml/2006/main" count="75" uniqueCount="73">
  <si>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</si>
  <si>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</si>
  <si>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</si>
  <si>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</si>
  <si>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</si>
  <si>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</si>
  <si>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</si>
  <si>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</si>
  <si>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</si>
  <si>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Единый сельхоз. налог</t>
  </si>
  <si>
    <t>\1010200000\\\\</t>
  </si>
  <si>
    <t>Налог на имущество физических лиц</t>
  </si>
  <si>
    <t>\1060100000\\\\</t>
  </si>
  <si>
    <t>Земельный налог</t>
  </si>
  <si>
    <t>\1060600000\\\\</t>
  </si>
  <si>
    <t>Прочие неналоговые доходы</t>
  </si>
  <si>
    <t>\1170500000\\\\</t>
  </si>
  <si>
    <t>Субвенции бюджетам поселений</t>
  </si>
  <si>
    <t xml:space="preserve">Госпошлина                                  </t>
  </si>
  <si>
    <t>\2020000000\\\\</t>
  </si>
  <si>
    <t>Расходы</t>
  </si>
  <si>
    <t>Общегосударственные вопросы</t>
  </si>
  <si>
    <t>\0102\\\\\</t>
  </si>
  <si>
    <t>Мобилизационная и вневойсковая подготовка</t>
  </si>
  <si>
    <t>\0203\\\\\</t>
  </si>
  <si>
    <t>Обеспечение пожарной безопасности</t>
  </si>
  <si>
    <t>\0310\\\\\</t>
  </si>
  <si>
    <t>Благоустройство</t>
  </si>
  <si>
    <t>\0503\\\\\</t>
  </si>
  <si>
    <t>Дефицит бюджета (со знаком минус)</t>
  </si>
  <si>
    <t>\1080402001000\\\\</t>
  </si>
  <si>
    <t>Аредная плата за имущество</t>
  </si>
  <si>
    <t>Дотации бюджетам поселений</t>
  </si>
  <si>
    <t>\0104\\\\</t>
  </si>
  <si>
    <t xml:space="preserve">                                                                                                    Иглинский район     Республики  Башкортостан </t>
  </si>
  <si>
    <t>\1110503510\\\\</t>
  </si>
  <si>
    <t>\0409\\\\\</t>
  </si>
  <si>
    <t>Прочие межбюджетные трансферты, передаваемые бюджетам поселений</t>
  </si>
  <si>
    <t>\1050301001\\\ \</t>
  </si>
  <si>
    <t>\1101\\\\</t>
  </si>
  <si>
    <t>Физическая культура</t>
  </si>
  <si>
    <t>Доходы от оказания платных услуг (работ)</t>
  </si>
  <si>
    <t>\113019000\\\</t>
  </si>
  <si>
    <t>\0502\\\</t>
  </si>
  <si>
    <t xml:space="preserve">Коммунальное хозяйство </t>
  </si>
  <si>
    <t>\0412\\\</t>
  </si>
  <si>
    <t xml:space="preserve">Другие вопросы в области национальной экономики </t>
  </si>
  <si>
    <t>Дорожное хозяйство (дорожные фонды)</t>
  </si>
  <si>
    <t xml:space="preserve">                                         к  решению Совета  сельского  поселения Чуваш-Кубовский сельсовет</t>
  </si>
  <si>
    <t>Другие вопросы в области национальной безопасности</t>
  </si>
  <si>
    <t>\0314\\\</t>
  </si>
  <si>
    <t>\202401410000\\\\</t>
  </si>
  <si>
    <t>\2024999100000\\\\</t>
  </si>
  <si>
    <t>Субсидии бюджетам сельских поселений на финансовое обеспечение отдельных полномочий</t>
  </si>
  <si>
    <t>\2022999810\\\</t>
  </si>
  <si>
    <t>Прочие безвозмездные поступления в бюдждеты сельских поселений</t>
  </si>
  <si>
    <t>\2070503010\\\</t>
  </si>
  <si>
    <t>\2029005410\\\</t>
  </si>
  <si>
    <t>\20229999910\\\</t>
  </si>
  <si>
    <t xml:space="preserve">Прочие субсидии бюджетам сельских поселений </t>
  </si>
  <si>
    <t>план на  2019 год</t>
  </si>
  <si>
    <t>Обеспечение проведения выборов</t>
  </si>
  <si>
    <t>\0107\\\\</t>
  </si>
  <si>
    <t>\0605\\\\\</t>
  </si>
  <si>
    <t>Другие вопросы</t>
  </si>
  <si>
    <t>Культура</t>
  </si>
  <si>
    <t>\0801\\\\</t>
  </si>
  <si>
    <t>Отчет об исполнении  бюджета сельского поселения Чуваш-Кубовский сельсовет муниципального района Иглинский район за II квартал 2019 года</t>
  </si>
  <si>
    <t>за II квартал 2019 года</t>
  </si>
  <si>
    <t>591913,16</t>
  </si>
  <si>
    <t>7626</t>
  </si>
  <si>
    <t>45000</t>
  </si>
  <si>
    <r>
      <t>№ 867      от  19.08.   20</t>
    </r>
    <r>
      <rPr>
        <sz val="10"/>
        <color indexed="8"/>
        <rFont val="Times New Roman"/>
        <family val="1"/>
      </rPr>
      <t xml:space="preserve">19 </t>
    </r>
    <r>
      <rPr>
        <b/>
        <sz val="10"/>
        <color indexed="8"/>
        <rFont val="Times New Roman"/>
        <family val="1"/>
      </rPr>
      <t xml:space="preserve">г.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</si>
</sst>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wrapText="1"/>
    </xf>
    <xf numFmtId="0" fontId="0" fillId="0" borderId="0" xfId="0" applyAlignment="1">
      <alignment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2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50" fillId="0" borderId="10" xfId="0" applyNumberFormat="1" applyFont="1" applyBorder="1" applyAlignment="1">
      <alignment horizontal="center" vertical="top" wrapText="1"/>
    </xf>
    <xf numFmtId="4" fontId="54" fillId="0" borderId="0" xfId="0" applyNumberFormat="1" applyFont="1" applyAlignment="1">
      <alignment horizontal="center"/>
    </xf>
    <xf numFmtId="4" fontId="5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4" fontId="55" fillId="0" borderId="12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4" fontId="56" fillId="0" borderId="0" xfId="0" applyNumberFormat="1" applyFont="1" applyAlignment="1">
      <alignment horizontal="center"/>
    </xf>
    <xf numFmtId="4" fontId="57" fillId="0" borderId="13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4" fontId="52" fillId="0" borderId="12" xfId="0" applyNumberFormat="1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horizontal="center" vertical="top" wrapText="1"/>
    </xf>
    <xf numFmtId="4" fontId="50" fillId="0" borderId="0" xfId="0" applyNumberFormat="1" applyFont="1" applyAlignment="1">
      <alignment horizontal="center" vertical="center"/>
    </xf>
    <xf numFmtId="4" fontId="50" fillId="0" borderId="10" xfId="0" applyNumberFormat="1" applyFont="1" applyBorder="1" applyAlignment="1">
      <alignment horizontal="center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49" fontId="0" fillId="0" borderId="10" xfId="0" applyNumberFormat="1" applyBorder="1" applyAlignment="1">
      <alignment horizontal="left" vertical="center" shrinkToFit="1"/>
    </xf>
    <xf numFmtId="49" fontId="51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center" vertical="center" shrinkToFit="1"/>
    </xf>
    <xf numFmtId="0" fontId="52" fillId="0" borderId="10" xfId="0" applyFont="1" applyBorder="1" applyAlignment="1">
      <alignment vertical="top" wrapText="1"/>
    </xf>
    <xf numFmtId="4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2" fillId="0" borderId="10" xfId="0" applyFont="1" applyBorder="1" applyAlignment="1">
      <alignment vertical="top" wrapText="1"/>
    </xf>
    <xf numFmtId="4" fontId="4" fillId="0" borderId="16" xfId="0" applyNumberFormat="1" applyFont="1" applyBorder="1" applyAlignment="1">
      <alignment horizontal="center" vertical="center" shrinkToFi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/>
    </xf>
    <xf numFmtId="2" fontId="50" fillId="0" borderId="16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shrinkToFit="1"/>
    </xf>
    <xf numFmtId="2" fontId="50" fillId="0" borderId="10" xfId="0" applyNumberFormat="1" applyFont="1" applyBorder="1" applyAlignment="1">
      <alignment horizontal="center" vertical="center" shrinkToFit="1"/>
    </xf>
    <xf numFmtId="2" fontId="52" fillId="0" borderId="10" xfId="0" applyNumberFormat="1" applyFont="1" applyBorder="1" applyAlignment="1">
      <alignment horizontal="center" vertical="center" wrapText="1" shrinkToFit="1"/>
    </xf>
    <xf numFmtId="0" fontId="58" fillId="0" borderId="17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4" fontId="54" fillId="0" borderId="0" xfId="0" applyNumberFormat="1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9.28125" style="10" customWidth="1"/>
    <col min="4" max="4" width="24.57421875" style="10" customWidth="1"/>
    <col min="5" max="5" width="9.140625" style="0" customWidth="1"/>
    <col min="6" max="6" width="14.28125" style="0" customWidth="1"/>
    <col min="7" max="8" width="9.140625" style="0" customWidth="1"/>
  </cols>
  <sheetData>
    <row r="1" spans="4:7" ht="15">
      <c r="D1" s="12" t="s">
        <v>0</v>
      </c>
      <c r="E1" s="6"/>
      <c r="F1" s="6"/>
      <c r="G1" s="6"/>
    </row>
    <row r="2" spans="1:7" ht="16.5" customHeight="1">
      <c r="A2" s="55" t="s">
        <v>48</v>
      </c>
      <c r="B2" s="55"/>
      <c r="C2" s="55"/>
      <c r="D2" s="55"/>
      <c r="E2" s="5"/>
      <c r="F2" s="4"/>
      <c r="G2" s="3"/>
    </row>
    <row r="3" spans="4:7" ht="15">
      <c r="D3" s="12" t="s">
        <v>1</v>
      </c>
      <c r="E3" s="3"/>
      <c r="F3" s="3"/>
      <c r="G3" s="3"/>
    </row>
    <row r="4" spans="1:7" ht="15">
      <c r="A4" s="55" t="s">
        <v>34</v>
      </c>
      <c r="B4" s="55"/>
      <c r="C4" s="55"/>
      <c r="D4" s="55"/>
      <c r="E4" s="3"/>
      <c r="F4" s="3"/>
      <c r="G4" s="3"/>
    </row>
    <row r="5" spans="4:7" ht="15">
      <c r="D5" s="18" t="s">
        <v>72</v>
      </c>
      <c r="E5" s="3"/>
      <c r="F5" s="3"/>
      <c r="G5" s="3"/>
    </row>
    <row r="6" spans="4:7" ht="15">
      <c r="D6" s="12"/>
      <c r="E6" s="3"/>
      <c r="F6" s="3"/>
      <c r="G6" s="3"/>
    </row>
    <row r="7" ht="14.25" customHeight="1">
      <c r="A7" s="2"/>
    </row>
    <row r="8" spans="1:4" ht="51" customHeight="1">
      <c r="A8" s="49" t="s">
        <v>67</v>
      </c>
      <c r="B8" s="50"/>
      <c r="C8" s="50"/>
      <c r="D8" s="50"/>
    </row>
    <row r="9" ht="19.5" thickBot="1">
      <c r="D9" s="13" t="s">
        <v>2</v>
      </c>
    </row>
    <row r="10" spans="1:4" ht="15.75">
      <c r="A10" s="51" t="s">
        <v>3</v>
      </c>
      <c r="B10" s="51" t="s">
        <v>4</v>
      </c>
      <c r="C10" s="9" t="s">
        <v>5</v>
      </c>
      <c r="D10" s="9" t="s">
        <v>6</v>
      </c>
    </row>
    <row r="11" spans="1:9" ht="32.25" thickBot="1">
      <c r="A11" s="52"/>
      <c r="B11" s="52"/>
      <c r="C11" s="21" t="s">
        <v>60</v>
      </c>
      <c r="D11" s="19" t="s">
        <v>68</v>
      </c>
      <c r="I11" s="1"/>
    </row>
    <row r="12" spans="1:6" s="16" customFormat="1" ht="17.25" customHeight="1">
      <c r="A12" s="53" t="s">
        <v>7</v>
      </c>
      <c r="B12" s="54"/>
      <c r="C12" s="22">
        <f>SUM(C13:C30)</f>
        <v>5254000</v>
      </c>
      <c r="D12" s="22">
        <f>D13+D14+D17+D18+D20+D22+D23+D24+D27+D28</f>
        <v>2181165.6799999997</v>
      </c>
      <c r="F12" s="33"/>
    </row>
    <row r="13" spans="1:4" ht="39.75" customHeight="1">
      <c r="A13" s="7" t="s">
        <v>8</v>
      </c>
      <c r="B13" s="25" t="s">
        <v>10</v>
      </c>
      <c r="C13" s="23">
        <v>251000</v>
      </c>
      <c r="D13" s="46">
        <f>39438.66+19.58+561.82+0.11</f>
        <v>40020.170000000006</v>
      </c>
    </row>
    <row r="14" spans="1:4" ht="21.75" customHeight="1">
      <c r="A14" s="7" t="s">
        <v>9</v>
      </c>
      <c r="B14" s="28" t="s">
        <v>38</v>
      </c>
      <c r="C14" s="11">
        <v>4000</v>
      </c>
      <c r="D14" s="40">
        <v>2571.6</v>
      </c>
    </row>
    <row r="15" spans="1:4" ht="18.75" customHeight="1" hidden="1">
      <c r="A15" s="8"/>
      <c r="B15" s="26"/>
      <c r="C15" s="11"/>
      <c r="D15" s="40"/>
    </row>
    <row r="16" spans="1:4" ht="18.75" customHeight="1" hidden="1">
      <c r="A16" s="8"/>
      <c r="B16" s="27"/>
      <c r="C16" s="11"/>
      <c r="D16" s="41"/>
    </row>
    <row r="17" spans="1:6" ht="31.5">
      <c r="A17" s="7" t="s">
        <v>11</v>
      </c>
      <c r="B17" s="7" t="s">
        <v>12</v>
      </c>
      <c r="C17" s="11">
        <v>127000</v>
      </c>
      <c r="D17" s="40">
        <f>17719.3+3506.43-246.15</f>
        <v>20979.579999999998</v>
      </c>
      <c r="F17" s="34"/>
    </row>
    <row r="18" spans="1:6" ht="18.75">
      <c r="A18" s="7" t="s">
        <v>13</v>
      </c>
      <c r="B18" s="7" t="s">
        <v>14</v>
      </c>
      <c r="C18" s="11">
        <v>827000</v>
      </c>
      <c r="D18" s="40">
        <f>72128.22+1255.52+160.3+79256.76+13072.21-3383</f>
        <v>162490.00999999998</v>
      </c>
      <c r="F18" s="34"/>
    </row>
    <row r="19" spans="1:4" ht="31.5">
      <c r="A19" s="7" t="s">
        <v>18</v>
      </c>
      <c r="B19" s="7" t="s">
        <v>30</v>
      </c>
      <c r="C19" s="11"/>
      <c r="D19" s="40"/>
    </row>
    <row r="20" spans="1:4" ht="31.5">
      <c r="A20" s="7" t="s">
        <v>31</v>
      </c>
      <c r="B20" s="17" t="s">
        <v>35</v>
      </c>
      <c r="C20" s="11">
        <v>116000</v>
      </c>
      <c r="D20" s="40">
        <v>52594.14</v>
      </c>
    </row>
    <row r="21" spans="1:4" ht="31.5">
      <c r="A21" s="32" t="s">
        <v>41</v>
      </c>
      <c r="B21" s="32" t="s">
        <v>42</v>
      </c>
      <c r="C21" s="11"/>
      <c r="D21" s="40"/>
    </row>
    <row r="22" spans="1:4" ht="31.5">
      <c r="A22" s="7" t="s">
        <v>15</v>
      </c>
      <c r="B22" s="7" t="s">
        <v>16</v>
      </c>
      <c r="C22" s="11"/>
      <c r="D22" s="40">
        <v>18346.18</v>
      </c>
    </row>
    <row r="23" spans="1:4" ht="31.5">
      <c r="A23" s="7" t="s">
        <v>17</v>
      </c>
      <c r="B23" s="56" t="s">
        <v>19</v>
      </c>
      <c r="C23" s="24">
        <v>211000</v>
      </c>
      <c r="D23" s="42">
        <v>105500</v>
      </c>
    </row>
    <row r="24" spans="1:4" ht="31.5">
      <c r="A24" s="7" t="s">
        <v>32</v>
      </c>
      <c r="B24" s="56"/>
      <c r="C24" s="11">
        <v>2068000</v>
      </c>
      <c r="D24" s="40">
        <f>1378664</f>
        <v>1378664</v>
      </c>
    </row>
    <row r="25" spans="1:4" ht="63">
      <c r="A25" s="37" t="s">
        <v>53</v>
      </c>
      <c r="B25" s="37" t="s">
        <v>54</v>
      </c>
      <c r="C25" s="11">
        <v>250000</v>
      </c>
      <c r="D25" s="40"/>
    </row>
    <row r="26" spans="1:4" ht="47.25">
      <c r="A26" s="38" t="s">
        <v>59</v>
      </c>
      <c r="B26" s="38" t="s">
        <v>58</v>
      </c>
      <c r="C26" s="11"/>
      <c r="D26" s="40"/>
    </row>
    <row r="27" spans="1:4" ht="48" customHeight="1">
      <c r="A27" s="32" t="s">
        <v>37</v>
      </c>
      <c r="B27" s="20" t="s">
        <v>51</v>
      </c>
      <c r="C27" s="11">
        <v>700000</v>
      </c>
      <c r="D27" s="40">
        <v>150000</v>
      </c>
    </row>
    <row r="28" spans="1:4" ht="52.5" customHeight="1">
      <c r="A28" s="32" t="s">
        <v>37</v>
      </c>
      <c r="B28" s="20" t="s">
        <v>52</v>
      </c>
      <c r="C28" s="11">
        <v>700000</v>
      </c>
      <c r="D28" s="40">
        <v>250000</v>
      </c>
    </row>
    <row r="29" spans="1:4" ht="52.5" customHeight="1">
      <c r="A29" s="38" t="s">
        <v>55</v>
      </c>
      <c r="B29" s="38" t="s">
        <v>57</v>
      </c>
      <c r="C29" s="11"/>
      <c r="D29" s="43"/>
    </row>
    <row r="30" spans="1:4" ht="52.5" customHeight="1">
      <c r="A30" s="37" t="s">
        <v>55</v>
      </c>
      <c r="B30" s="37" t="s">
        <v>56</v>
      </c>
      <c r="C30" s="11"/>
      <c r="D30" s="43"/>
    </row>
    <row r="31" spans="1:4" s="16" customFormat="1" ht="21" customHeight="1">
      <c r="A31" s="57" t="s">
        <v>20</v>
      </c>
      <c r="B31" s="58"/>
      <c r="C31" s="15">
        <f>SUM(C32:C44)</f>
        <v>5254000</v>
      </c>
      <c r="D31" s="36">
        <f>D32+D33+D35+D36+D38+D37+D41+D42+D43+D39</f>
        <v>2165880.7</v>
      </c>
    </row>
    <row r="32" spans="1:6" ht="42" customHeight="1">
      <c r="A32" s="56" t="s">
        <v>21</v>
      </c>
      <c r="B32" s="7" t="s">
        <v>22</v>
      </c>
      <c r="C32" s="40">
        <v>789000</v>
      </c>
      <c r="D32" s="40">
        <v>464591.08</v>
      </c>
      <c r="F32" s="34"/>
    </row>
    <row r="33" spans="1:6" ht="18.75">
      <c r="A33" s="56"/>
      <c r="B33" s="7" t="s">
        <v>33</v>
      </c>
      <c r="C33" s="40">
        <v>1427438.61</v>
      </c>
      <c r="D33" s="44">
        <v>745437.66</v>
      </c>
      <c r="F33" s="34"/>
    </row>
    <row r="34" spans="1:6" ht="31.5">
      <c r="A34" s="39" t="s">
        <v>61</v>
      </c>
      <c r="B34" s="39" t="s">
        <v>62</v>
      </c>
      <c r="C34" s="40">
        <v>39000</v>
      </c>
      <c r="D34" s="44"/>
      <c r="F34" s="34"/>
    </row>
    <row r="35" spans="1:6" ht="31.5">
      <c r="A35" s="7" t="s">
        <v>23</v>
      </c>
      <c r="B35" s="7" t="s">
        <v>24</v>
      </c>
      <c r="C35" s="11">
        <v>211000</v>
      </c>
      <c r="D35" s="11">
        <v>105500</v>
      </c>
      <c r="F35" s="34"/>
    </row>
    <row r="36" spans="1:4" ht="31.5">
      <c r="A36" s="7" t="s">
        <v>25</v>
      </c>
      <c r="B36" s="7" t="s">
        <v>26</v>
      </c>
      <c r="C36" s="11">
        <v>145000</v>
      </c>
      <c r="D36" s="11">
        <v>59812.8</v>
      </c>
    </row>
    <row r="37" spans="1:4" ht="47.25">
      <c r="A37" s="35" t="s">
        <v>49</v>
      </c>
      <c r="B37" s="35" t="s">
        <v>50</v>
      </c>
      <c r="C37" s="11">
        <v>1000</v>
      </c>
      <c r="D37" s="11"/>
    </row>
    <row r="38" spans="1:4" ht="30">
      <c r="A38" s="30" t="s">
        <v>47</v>
      </c>
      <c r="B38" s="17" t="s">
        <v>36</v>
      </c>
      <c r="C38" s="11">
        <v>700000</v>
      </c>
      <c r="D38" s="11">
        <v>146000</v>
      </c>
    </row>
    <row r="39" spans="1:4" ht="31.5">
      <c r="A39" s="32" t="s">
        <v>46</v>
      </c>
      <c r="B39" s="32" t="s">
        <v>45</v>
      </c>
      <c r="C39" s="11"/>
      <c r="D39" s="11"/>
    </row>
    <row r="40" spans="1:4" ht="18.75">
      <c r="A40" s="32" t="s">
        <v>44</v>
      </c>
      <c r="B40" s="32" t="s">
        <v>43</v>
      </c>
      <c r="C40" s="11"/>
      <c r="D40" s="11"/>
    </row>
    <row r="41" spans="1:4" ht="18.75">
      <c r="A41" s="7" t="s">
        <v>27</v>
      </c>
      <c r="B41" s="7" t="s">
        <v>28</v>
      </c>
      <c r="C41" s="11">
        <v>1688935.39</v>
      </c>
      <c r="D41" s="31" t="s">
        <v>69</v>
      </c>
    </row>
    <row r="42" spans="1:4" ht="30" customHeight="1">
      <c r="A42" s="7" t="s">
        <v>64</v>
      </c>
      <c r="B42" s="7" t="s">
        <v>63</v>
      </c>
      <c r="C42" s="45">
        <v>207626</v>
      </c>
      <c r="D42" s="31" t="s">
        <v>70</v>
      </c>
    </row>
    <row r="43" spans="1:4" ht="24" customHeight="1">
      <c r="A43" s="30" t="s">
        <v>65</v>
      </c>
      <c r="B43" s="29" t="s">
        <v>66</v>
      </c>
      <c r="C43" s="45">
        <v>45000</v>
      </c>
      <c r="D43" s="31" t="s">
        <v>71</v>
      </c>
    </row>
    <row r="44" spans="1:4" ht="24" customHeight="1">
      <c r="A44" s="30" t="s">
        <v>40</v>
      </c>
      <c r="B44" s="29" t="s">
        <v>39</v>
      </c>
      <c r="C44" s="45"/>
      <c r="D44" s="31"/>
    </row>
    <row r="45" spans="1:4" s="14" customFormat="1" ht="20.25" customHeight="1" thickBot="1">
      <c r="A45" s="47" t="s">
        <v>29</v>
      </c>
      <c r="B45" s="48"/>
      <c r="C45" s="19">
        <f>C12-C31</f>
        <v>0</v>
      </c>
      <c r="D45" s="19">
        <f>D12-D31</f>
        <v>15284.979999999516</v>
      </c>
    </row>
  </sheetData>
  <sheetProtection/>
  <mergeCells count="10">
    <mergeCell ref="A45:B45"/>
    <mergeCell ref="A8:D8"/>
    <mergeCell ref="A10:A11"/>
    <mergeCell ref="B10:B11"/>
    <mergeCell ref="A12:B12"/>
    <mergeCell ref="A2:D2"/>
    <mergeCell ref="A4:D4"/>
    <mergeCell ref="B23:B24"/>
    <mergeCell ref="A31:B31"/>
    <mergeCell ref="A32:A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сельсоветпк</cp:lastModifiedBy>
  <cp:lastPrinted>2015-10-27T12:38:13Z</cp:lastPrinted>
  <dcterms:created xsi:type="dcterms:W3CDTF">2011-07-02T06:47:06Z</dcterms:created>
  <dcterms:modified xsi:type="dcterms:W3CDTF">2019-08-16T04:27:47Z</dcterms:modified>
  <cp:category/>
  <cp:version/>
  <cp:contentType/>
  <cp:contentStatus/>
</cp:coreProperties>
</file>